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13" i="2"/>
  <c r="G113"/>
  <c r="F113"/>
  <c r="E113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<sst xmlns="http://schemas.openxmlformats.org/spreadsheetml/2006/main" count="206" uniqueCount="204">
  <si>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</si>
  <si>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</si>
  <si>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</si>
  <si>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</si>
  <si>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</si>
  <si>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</si>
  <si>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</si>
  <si>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</si>
  <si>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</si>
  <si>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</si>
  <si>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</si>
  <si>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</si>
  <si>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</si>
  <si>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</si>
  <si>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</si>
  <si>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</si>
  <si>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</si>
  <si>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</si>
  <si>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</si>
  <si>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</si>
  <si>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</si>
  <si>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</si>
  <si>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</si>
  <si>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</si>
  <si>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</si>
  <si>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</si>
  <si>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</si>
  <si>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</si>
  <si>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</si>
  <si>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</si>
  <si>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</si>
  <si>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</si>
  <si>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</si>
  <si>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</si>
  <si>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</si>
  <si>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</si>
  <si>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</si>
  <si>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</si>
  <si>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</si>
  <si>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</si>
  <si>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</si>
  <si>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</si>
  <si>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</si>
  <si>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</si>
  <si>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</si>
  <si>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</si>
  <si>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</si>
  <si>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</si>
  <si>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</si>
  <si>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</si>
  <si>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</si>
  <si>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</si>
  <si>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</si>
  <si>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</si>
  <si>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</si>
  <si>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</si>
  <si>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</si>
  <si>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</si>
  <si>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</si>
  <si>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</si>
  <si>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</si>
  <si>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</si>
  <si>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</si>
  <si>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</si>
  <si>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</si>
  <si>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</si>
  <si>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</si>
  <si>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</si>
  <si>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</si>
  <si>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</si>
  <si>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</si>
  <si>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</si>
  <si>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</si>
  <si>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</si>
  <si>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</si>
  <si>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</si>
  <si>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</si>
  <si>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</si>
  <si>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</si>
  <si>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</si>
  <si>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</si>
  <si>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</si>
  <si>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</si>
  <si>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</si>
  <si>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</si>
  <si>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</si>
  <si>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</si>
  <si>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</si>
  <si>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</si>
  <si>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</si>
  <si>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</si>
  <si>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</si>
  <si>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</si>
  <si>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</si>
  <si>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</si>
  <si>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</si>
  <si>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</si>
  <si>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</si>
  <si>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</si>
  <si>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</si>
  <si>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</si>
  <si>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</si>
  <si>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</si>
  <si>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</si>
  <si>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</si>
  <si>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</si>
  <si>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</si>
  <si>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</si>
  <si>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</si>
  <si>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</si>
  <si>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</si>
  <si>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</si>
  <si>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</si>
  <si>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</si>
  <si>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</si>
  <si>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</si>
  <si>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</si>
  <si>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</si>
  <si>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</si>
  <si>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</si>
  <si>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</si>
  <si>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</si>
  <si>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</si>
  <si>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</si>
  <si>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</si>
  <si>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</si>
  <si>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</si>
  <si>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</si>
  <si>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</si>
  <si>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</si>
  <si>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</si>
  <si>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</si>
  <si>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</si>
  <si>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</si>
  <si>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</si>
  <si>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</si>
  <si>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</si>
  <si>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</si>
  <si>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</si>
  <si>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</si>
  <si>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</si>
  <si>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</si>
  <si>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</si>
  <si>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</si>
  <si>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</si>
  <si>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</si>
  <si>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</si>
  <si>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</si>
  <si>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</si>
  <si>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</si>
  <si>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</si>
  <si>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</si>
  <si>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</si>
  <si>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</si>
  <si>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</si>
  <si>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</si>
  <si>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</si>
  <si>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</si>
  <si>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</si>
  <si>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</si>
  <si>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</si>
  <si>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</si>
  <si>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</si>
  <si>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</si>
  <si>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</si>
  <si>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</si>
  <si>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</si>
  <si>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</si>
  <si>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</si>
  <si>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</si>
  <si>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</si>
  <si>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</si>
  <si>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</si>
  <si>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</si>
  <si>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</si>
  <si>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</si>
  <si>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</si>
  <si>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</si>
  <si>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</si>
  <si>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</si>
  <si>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</si>
  <si>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</si>
  <si>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</si>
  <si>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</si>
  <si>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</si>
  <si>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</si>
  <si>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</si>
  <si>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</si>
  <si>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</si>
  <si>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</si>
  <si>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</si>
  <si>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</si>
  <si>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</si>
  <si>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</si>
  <si>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</si>
  <si>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</si>
  <si>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</si>
  <si>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</si>
  <si>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</si>
  <si>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</si>
  <si>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</si>
  <si>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</si>
  <si>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AL-ISRA FOR EDUCATION AND INVESTMENT "PLC"</t>
  </si>
  <si>
    <t>الإسراء للتعليم والإستثمار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</si>
</sst>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56">
        <v>131220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2.2999999999999998</v>
      </c>
      <c r="F6" s="13">
        <v>2.1</v>
      </c>
      <c r="G6" s="13">
        <v>2.1</v>
      </c>
      <c r="H6" s="13">
        <v>3</v>
      </c>
      <c r="I6" s="4" t="s">
        <v>139</v>
      </c>
    </row>
    <row r="7" spans="4:9" ht="20.100000000000001" customHeight="1">
      <c r="D7" s="10" t="s">
        <v>126</v>
      </c>
      <c r="E7" s="14">
        <v>265085.11</v>
      </c>
      <c r="F7" s="14">
        <v>3244321.54</v>
      </c>
      <c r="G7" s="14">
        <v>757649.01</v>
      </c>
      <c r="H7" s="14">
        <v>1238950</v>
      </c>
      <c r="I7" s="4" t="s">
        <v>140</v>
      </c>
    </row>
    <row r="8" spans="4:9" ht="20.100000000000001" customHeight="1">
      <c r="D8" s="10" t="s">
        <v>25</v>
      </c>
      <c r="E8" s="14">
        <v>115638</v>
      </c>
      <c r="F8" s="14">
        <v>1576266</v>
      </c>
      <c r="G8" s="14">
        <v>257823</v>
      </c>
      <c r="H8" s="14">
        <v>423995</v>
      </c>
      <c r="I8" s="4" t="s">
        <v>1</v>
      </c>
    </row>
    <row r="9" spans="4:9" ht="20.100000000000001" customHeight="1">
      <c r="D9" s="10" t="s">
        <v>26</v>
      </c>
      <c r="E9" s="14">
        <v>112</v>
      </c>
      <c r="F9" s="14">
        <v>245</v>
      </c>
      <c r="G9" s="14">
        <v>349</v>
      </c>
      <c r="H9" s="14">
        <v>301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34500000</v>
      </c>
      <c r="F11" s="14">
        <v>31500000</v>
      </c>
      <c r="G11" s="14">
        <v>31500000</v>
      </c>
      <c r="H11" s="14">
        <v>45000000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22232</v>
      </c>
      <c r="F16" s="59">
        <v>22946</v>
      </c>
      <c r="G16" s="59">
        <v>37456</v>
      </c>
      <c r="H16" s="59">
        <v>18600</v>
      </c>
      <c r="I16" s="3" t="s">
        <v>58</v>
      </c>
    </row>
    <row r="17" spans="4:9" ht="20.100000000000001" customHeight="1">
      <c r="D17" s="10" t="s">
        <v>128</v>
      </c>
      <c r="E17" s="57">
        <v>2559812</v>
      </c>
      <c r="F17" s="57">
        <v>2451261</v>
      </c>
      <c r="G17" s="57">
        <v>1525391</v>
      </c>
      <c r="H17" s="57">
        <v>1628227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34495</v>
      </c>
      <c r="H19" s="57">
        <v>2165</v>
      </c>
      <c r="I19" s="4" t="s">
        <v>169</v>
      </c>
    </row>
    <row r="20" spans="4:9" ht="20.100000000000001" customHeight="1">
      <c r="D20" s="19" t="s">
        <v>180</v>
      </c>
      <c r="E20" s="57">
        <v>3274582</v>
      </c>
      <c r="F20" s="57">
        <v>3559600</v>
      </c>
      <c r="G20" s="57">
        <v>4321658</v>
      </c>
      <c r="H20" s="57">
        <v>6218364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109664</v>
      </c>
      <c r="H21" s="57">
        <v>73781</v>
      </c>
      <c r="I21" s="4" t="s">
        <v>171</v>
      </c>
    </row>
    <row r="22" spans="4:9" ht="20.100000000000001" customHeight="1">
      <c r="D22" s="19" t="s">
        <v>182</v>
      </c>
      <c r="E22" s="57">
        <v>138825</v>
      </c>
      <c r="F22" s="57">
        <v>100282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11113907</v>
      </c>
      <c r="F23" s="57">
        <v>10788128</v>
      </c>
      <c r="G23" s="57">
        <v>10753942</v>
      </c>
      <c r="H23" s="57">
        <v>13421488</v>
      </c>
      <c r="I23" s="4" t="s">
        <v>60</v>
      </c>
    </row>
    <row r="24" spans="4:9" ht="20.100000000000001" customHeight="1">
      <c r="D24" s="10" t="s">
        <v>98</v>
      </c>
      <c r="E24" s="57">
        <v>2246836</v>
      </c>
      <c r="F24" s="57">
        <v>2248645</v>
      </c>
      <c r="G24" s="57">
        <v>2248645</v>
      </c>
      <c r="H24" s="57">
        <v>2261836</v>
      </c>
      <c r="I24" s="4" t="s">
        <v>82</v>
      </c>
    </row>
    <row r="25" spans="4:9" ht="20.100000000000001" customHeight="1">
      <c r="D25" s="10" t="s">
        <v>158</v>
      </c>
      <c r="E25" s="57">
        <v>20327954</v>
      </c>
      <c r="F25" s="57">
        <v>20599622</v>
      </c>
      <c r="G25" s="57">
        <v>19715034</v>
      </c>
      <c r="H25" s="57">
        <v>19236270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20327954</v>
      </c>
      <c r="F28" s="57">
        <v>20599622</v>
      </c>
      <c r="G28" s="57">
        <v>19715034</v>
      </c>
      <c r="H28" s="57">
        <v>19236270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33688697</v>
      </c>
      <c r="F30" s="60">
        <v>33636395</v>
      </c>
      <c r="G30" s="60">
        <v>32717621</v>
      </c>
      <c r="H30" s="60">
        <v>34919594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3142863</v>
      </c>
      <c r="F35" s="59">
        <v>3437649</v>
      </c>
      <c r="G35" s="59">
        <v>2941373</v>
      </c>
      <c r="H35" s="59">
        <v>235932</v>
      </c>
      <c r="I35" s="3" t="s">
        <v>150</v>
      </c>
    </row>
    <row r="36" spans="4:9" ht="20.100000000000001" customHeight="1">
      <c r="D36" s="10" t="s">
        <v>101</v>
      </c>
      <c r="E36" s="57">
        <v>1985102</v>
      </c>
      <c r="F36" s="57">
        <v>1990310</v>
      </c>
      <c r="G36" s="57">
        <v>2198044</v>
      </c>
      <c r="H36" s="57">
        <v>4938180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1625000</v>
      </c>
      <c r="F38" s="57">
        <v>1875000</v>
      </c>
      <c r="G38" s="57">
        <v>1309294</v>
      </c>
      <c r="H38" s="57">
        <v>2308403</v>
      </c>
      <c r="I38" s="4" t="s">
        <v>85</v>
      </c>
    </row>
    <row r="39" spans="4:9" ht="20.100000000000001" customHeight="1">
      <c r="D39" s="10" t="s">
        <v>104</v>
      </c>
      <c r="E39" s="57">
        <v>8040581</v>
      </c>
      <c r="F39" s="57">
        <v>9014069</v>
      </c>
      <c r="G39" s="57">
        <v>7746428</v>
      </c>
      <c r="H39" s="57">
        <v>11060897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2525000</v>
      </c>
      <c r="G40" s="57">
        <v>4556013</v>
      </c>
      <c r="H40" s="57">
        <v>5549049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17980</v>
      </c>
      <c r="F42" s="57">
        <v>15175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8058561</v>
      </c>
      <c r="F43" s="60">
        <v>11554244</v>
      </c>
      <c r="G43" s="60">
        <v>12302441</v>
      </c>
      <c r="H43" s="60">
        <v>16609946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3262484</v>
      </c>
      <c r="F49" s="57">
        <v>2575833</v>
      </c>
      <c r="G49" s="57">
        <v>1959086</v>
      </c>
      <c r="H49" s="57">
        <v>1537129</v>
      </c>
      <c r="I49" s="4" t="s">
        <v>61</v>
      </c>
    </row>
    <row r="50" spans="4:9" ht="20.100000000000001" customHeight="1">
      <c r="D50" s="10" t="s">
        <v>32</v>
      </c>
      <c r="E50" s="57">
        <v>232687</v>
      </c>
      <c r="F50" s="57">
        <v>232687</v>
      </c>
      <c r="G50" s="57">
        <v>232687</v>
      </c>
      <c r="H50" s="57">
        <v>232687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2250000</v>
      </c>
      <c r="F55" s="57">
        <v>2250000</v>
      </c>
      <c r="G55" s="57">
        <v>2250000</v>
      </c>
      <c r="H55" s="57">
        <v>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4884965</v>
      </c>
      <c r="F58" s="57">
        <v>2023631</v>
      </c>
      <c r="G58" s="57">
        <v>973407</v>
      </c>
      <c r="H58" s="57">
        <v>789832</v>
      </c>
      <c r="I58" s="4" t="s">
        <v>155</v>
      </c>
    </row>
    <row r="59" spans="4:9" ht="20.100000000000001" customHeight="1">
      <c r="D59" s="10" t="s">
        <v>38</v>
      </c>
      <c r="E59" s="57">
        <v>25630136</v>
      </c>
      <c r="F59" s="57">
        <v>22082151</v>
      </c>
      <c r="G59" s="57">
        <v>20415180</v>
      </c>
      <c r="H59" s="57">
        <v>18309648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33688697</v>
      </c>
      <c r="F61" s="60">
        <v>33636395</v>
      </c>
      <c r="G61" s="60">
        <v>32717621</v>
      </c>
      <c r="H61" s="60">
        <v>34919594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15040167</v>
      </c>
      <c r="F65" s="59">
        <v>15416758</v>
      </c>
      <c r="G65" s="59">
        <v>13809469</v>
      </c>
      <c r="H65" s="59">
        <v>12592958</v>
      </c>
      <c r="I65" s="3" t="s">
        <v>88</v>
      </c>
    </row>
    <row r="66" spans="4:9" ht="20.100000000000001" customHeight="1">
      <c r="D66" s="10" t="s">
        <v>110</v>
      </c>
      <c r="E66" s="57">
        <v>8437828</v>
      </c>
      <c r="F66" s="57">
        <v>8894906</v>
      </c>
      <c r="G66" s="57">
        <v>9303558</v>
      </c>
      <c r="H66" s="57">
        <v>7851185</v>
      </c>
      <c r="I66" s="4" t="s">
        <v>89</v>
      </c>
    </row>
    <row r="67" spans="4:9" ht="20.100000000000001" customHeight="1">
      <c r="D67" s="10" t="s">
        <v>132</v>
      </c>
      <c r="E67" s="57">
        <v>6602339</v>
      </c>
      <c r="F67" s="57">
        <v>6521852</v>
      </c>
      <c r="G67" s="57">
        <v>4505911</v>
      </c>
      <c r="H67" s="57">
        <v>4741773</v>
      </c>
      <c r="I67" s="4" t="s">
        <v>90</v>
      </c>
    </row>
    <row r="68" spans="4:9" ht="20.100000000000001" customHeight="1">
      <c r="D68" s="10" t="s">
        <v>111</v>
      </c>
      <c r="E68" s="57">
        <v>193664</v>
      </c>
      <c r="F68" s="57">
        <v>185348</v>
      </c>
      <c r="G68" s="57">
        <v>165512</v>
      </c>
      <c r="H68" s="57">
        <v>186463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959479</v>
      </c>
      <c r="F70" s="57">
        <v>875816</v>
      </c>
      <c r="G70" s="57">
        <v>888780</v>
      </c>
      <c r="H70" s="57">
        <v>941197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6408675</v>
      </c>
      <c r="F72" s="57">
        <v>6336504</v>
      </c>
      <c r="G72" s="57">
        <v>4340399</v>
      </c>
      <c r="H72" s="57">
        <v>4555310</v>
      </c>
      <c r="I72" s="4" t="s">
        <v>95</v>
      </c>
    </row>
    <row r="73" spans="4:9" ht="20.100000000000001" customHeight="1">
      <c r="D73" s="10" t="s">
        <v>116</v>
      </c>
      <c r="E73" s="57">
        <v>831505</v>
      </c>
      <c r="F73" s="57">
        <v>-138619</v>
      </c>
      <c r="G73" s="57">
        <v>731374</v>
      </c>
      <c r="H73" s="57">
        <v>1110306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7240180</v>
      </c>
      <c r="F75" s="57">
        <v>6197885</v>
      </c>
      <c r="G75" s="57">
        <v>5071773</v>
      </c>
      <c r="H75" s="57">
        <v>5665616</v>
      </c>
      <c r="I75" s="4" t="s">
        <v>96</v>
      </c>
    </row>
    <row r="76" spans="4:9" ht="20.100000000000001" customHeight="1">
      <c r="D76" s="10" t="s">
        <v>118</v>
      </c>
      <c r="E76" s="57">
        <v>373667</v>
      </c>
      <c r="F76" s="57">
        <v>558803</v>
      </c>
      <c r="G76" s="57">
        <v>852200</v>
      </c>
      <c r="H76" s="57">
        <v>1145717</v>
      </c>
      <c r="I76" s="4" t="s">
        <v>97</v>
      </c>
    </row>
    <row r="77" spans="4:9" ht="20.100000000000001" customHeight="1">
      <c r="D77" s="10" t="s">
        <v>190</v>
      </c>
      <c r="E77" s="57">
        <v>6866513</v>
      </c>
      <c r="F77" s="57">
        <v>5639082</v>
      </c>
      <c r="G77" s="57">
        <v>4219573</v>
      </c>
      <c r="H77" s="57">
        <v>4519899</v>
      </c>
      <c r="I77" s="50" t="s">
        <v>199</v>
      </c>
    </row>
    <row r="78" spans="4:9" ht="20.100000000000001" customHeight="1">
      <c r="D78" s="10" t="s">
        <v>157</v>
      </c>
      <c r="E78" s="57">
        <v>893060</v>
      </c>
      <c r="F78" s="57">
        <v>1350981</v>
      </c>
      <c r="G78" s="57">
        <v>1057957</v>
      </c>
      <c r="H78" s="57">
        <v>945150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164107</v>
      </c>
      <c r="G79" s="57">
        <v>161473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130468</v>
      </c>
      <c r="F80" s="57">
        <v>162023</v>
      </c>
      <c r="G80" s="57">
        <v>99611</v>
      </c>
      <c r="H80" s="57">
        <v>25528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5797985</v>
      </c>
      <c r="F82" s="57">
        <v>3916971</v>
      </c>
      <c r="G82" s="57">
        <v>2855532</v>
      </c>
      <c r="H82" s="57">
        <v>3504221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5797985</v>
      </c>
      <c r="F84" s="60">
        <v>3916971</v>
      </c>
      <c r="G84" s="60">
        <v>2855532</v>
      </c>
      <c r="H84" s="60">
        <v>3504221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22946</v>
      </c>
      <c r="F88" s="59">
        <v>37546</v>
      </c>
      <c r="G88" s="59">
        <v>18600</v>
      </c>
      <c r="H88" s="59">
        <v>27512</v>
      </c>
      <c r="I88" s="3" t="s">
        <v>16</v>
      </c>
    </row>
    <row r="89" spans="4:9" ht="20.100000000000001" customHeight="1">
      <c r="D89" s="10" t="s">
        <v>43</v>
      </c>
      <c r="E89" s="57">
        <v>5702305</v>
      </c>
      <c r="F89" s="57">
        <v>5668845</v>
      </c>
      <c r="G89" s="57">
        <v>6868771</v>
      </c>
      <c r="H89" s="57">
        <v>3569504</v>
      </c>
      <c r="I89" s="4" t="s">
        <v>17</v>
      </c>
    </row>
    <row r="90" spans="4:9" ht="20.100000000000001" customHeight="1">
      <c r="D90" s="10" t="s">
        <v>44</v>
      </c>
      <c r="E90" s="57">
        <v>-672811</v>
      </c>
      <c r="F90" s="57">
        <v>-1760404</v>
      </c>
      <c r="G90" s="57">
        <v>-1367544</v>
      </c>
      <c r="H90" s="57">
        <v>-994326</v>
      </c>
      <c r="I90" s="4" t="s">
        <v>18</v>
      </c>
    </row>
    <row r="91" spans="4:9" ht="20.100000000000001" customHeight="1">
      <c r="D91" s="10" t="s">
        <v>45</v>
      </c>
      <c r="E91" s="57">
        <v>-5030208</v>
      </c>
      <c r="F91" s="57">
        <v>-3923041</v>
      </c>
      <c r="G91" s="57">
        <v>-5482281</v>
      </c>
      <c r="H91" s="57">
        <v>-2584090</v>
      </c>
      <c r="I91" s="4" t="s">
        <v>19</v>
      </c>
    </row>
    <row r="92" spans="4:9" ht="20.100000000000001" customHeight="1">
      <c r="D92" s="21" t="s">
        <v>47</v>
      </c>
      <c r="E92" s="60">
        <v>22232</v>
      </c>
      <c r="F92" s="60">
        <v>22946</v>
      </c>
      <c r="G92" s="60">
        <v>37546</v>
      </c>
      <c r="H92" s="60">
        <v>18600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0.77092000000000005</v>
      </c>
      <c r="F96" s="22">
        <f>+F8*100/F10</f>
        <v>10.50844</v>
      </c>
      <c r="G96" s="22">
        <f>+G8*100/G10</f>
        <v>1.71882</v>
      </c>
      <c r="H96" s="22">
        <f>+H8*100/H10</f>
        <v>2.8266333333333336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0.38653233333333331</v>
      </c>
      <c r="F97" s="13">
        <f>+F84/F10</f>
        <v>0.26113140000000001</v>
      </c>
      <c r="G97" s="13">
        <f>+G84/G10</f>
        <v>0.1903688</v>
      </c>
      <c r="H97" s="13">
        <f>+H84/H10</f>
        <v>0.23361473333333332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0.15</v>
      </c>
      <c r="G98" s="13">
        <f>+G55/G10</f>
        <v>0.15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1.7086757333333333</v>
      </c>
      <c r="F99" s="13">
        <f>+F59/F10</f>
        <v>1.4721434</v>
      </c>
      <c r="G99" s="13">
        <f>+G59/G10</f>
        <v>1.3610120000000001</v>
      </c>
      <c r="H99" s="13">
        <f>+H59/H10</f>
        <v>1.2206432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5.950343093333287</v>
      </c>
      <c r="F100" s="13">
        <f>+F11/F84</f>
        <v>8.0419283165486792</v>
      </c>
      <c r="G100" s="13">
        <f>+G11/G84</f>
        <v>11.031219401498564</v>
      </c>
      <c r="H100" s="13">
        <f>+H11/H84</f>
        <v>12.841655820223668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6.5217391304347823</v>
      </c>
      <c r="F101" s="13">
        <f>+F55*100/F11</f>
        <v>7.1428571428571432</v>
      </c>
      <c r="G101" s="13">
        <f>+G55*100/G11</f>
        <v>7.1428571428571432</v>
      </c>
      <c r="H101" s="13">
        <f>+H55*100/H11</f>
        <v>1.6666666666666667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38.806585391304047</v>
      </c>
      <c r="F102" s="13">
        <f>+F55*100/F84</f>
        <v>57.442345118204855</v>
      </c>
      <c r="G102" s="13">
        <f>+G55*100/G84</f>
        <v>78.794424296418327</v>
      </c>
      <c r="H102" s="13">
        <f>+H55*100/H84</f>
        <v>21.40275970037278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1.3460716712544951</v>
      </c>
      <c r="F103" s="23">
        <f>+F11/F59</f>
        <v>1.4264914681545289</v>
      </c>
      <c r="G103" s="23">
        <f>+G11/G59</f>
        <v>1.5429694962278069</v>
      </c>
      <c r="H103" s="23">
        <f>+H11/H59</f>
        <v>2.4577206508830756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43.898043153377223</v>
      </c>
      <c r="F105" s="30">
        <f>+F67*100/F65</f>
        <v>42.303654244297014</v>
      </c>
      <c r="G105" s="30">
        <f>+G67*100/G65</f>
        <v>32.62914019358746</v>
      </c>
      <c r="H105" s="30">
        <f>+H67*100/H65</f>
        <v>37.654163541242653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48.138960159152489</v>
      </c>
      <c r="F106" s="31">
        <f>+F75*100/F65</f>
        <v>40.202259126075667</v>
      </c>
      <c r="G106" s="31">
        <f>+G75*100/G65</f>
        <v>36.726777836280306</v>
      </c>
      <c r="H106" s="31">
        <f>+H75*100/H65</f>
        <v>44.990350956463125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38.550004132267944</v>
      </c>
      <c r="F107" s="31">
        <f>+F82*100/F65</f>
        <v>25.407228938795043</v>
      </c>
      <c r="G107" s="31">
        <f>+G82*100/G65</f>
        <v>20.678072415383966</v>
      </c>
      <c r="H107" s="31">
        <f>+H82*100/H65</f>
        <v>27.826829883812842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18.319651840497126</v>
      </c>
      <c r="F108" s="31">
        <f>(F82+F76)*100/F30</f>
        <v>13.306342727869618</v>
      </c>
      <c r="G108" s="31">
        <f>(G82+G76)*100/G30</f>
        <v>11.332523229607679</v>
      </c>
      <c r="H108" s="31">
        <f>(H82+H76)*100/H30</f>
        <v>13.316128475033244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22.621748866256503</v>
      </c>
      <c r="F109" s="29">
        <f>+F84*100/F59</f>
        <v>17.738176865107025</v>
      </c>
      <c r="G109" s="29">
        <f>+G84*100/G59</f>
        <v>13.98729768730915</v>
      </c>
      <c r="H109" s="29">
        <f>+H84*100/H59</f>
        <v>19.138658482129202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23.920666922796094</v>
      </c>
      <c r="F111" s="22">
        <f>+F43*100/F30</f>
        <v>34.350423105686566</v>
      </c>
      <c r="G111" s="22">
        <f>+G43*100/G30</f>
        <v>37.601881261476805</v>
      </c>
      <c r="H111" s="22">
        <f>+H43*100/H30</f>
        <v>47.566263227459061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76.079333077203913</v>
      </c>
      <c r="F112" s="13">
        <f>+F59*100/F30</f>
        <v>65.649576894313441</v>
      </c>
      <c r="G112" s="13">
        <f>+G59*100/G30</f>
        <v>62.398118738523195</v>
      </c>
      <c r="H112" s="13">
        <f>+H59*100/H30</f>
        <v>52.433736772540939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19.376021966082099</v>
      </c>
      <c r="F113" s="23">
        <f t="shared" ref="F113:H113" si="0">+F75/F76</f>
        <v>11.091359566788295</v>
      </c>
      <c r="G113" s="23">
        <f t="shared" si="0"/>
        <v>5.9513881717906596</v>
      </c>
      <c r="H113" s="23">
        <f t="shared" si="0"/>
        <v>4.9450396563898416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0.44644549476045331</v>
      </c>
      <c r="F115" s="22">
        <f>+F65/F30</f>
        <v>0.45833562128165045</v>
      </c>
      <c r="G115" s="22">
        <f>+G65/G30</f>
        <v>0.4220804746164154</v>
      </c>
      <c r="H115" s="22">
        <f>+H65/H30</f>
        <v>0.36062727418881219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0.73987608393840321</v>
      </c>
      <c r="F116" s="13">
        <f>+F65/F28</f>
        <v>0.74840004345710809</v>
      </c>
      <c r="G116" s="13">
        <f>+G65/G28</f>
        <v>0.70045372480717005</v>
      </c>
      <c r="H116" s="13">
        <f>+H65/H28</f>
        <v>0.65464656089772078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4.8937753430648101</v>
      </c>
      <c r="F117" s="23">
        <f>+F65/F120</f>
        <v>8.6901044441024791</v>
      </c>
      <c r="G117" s="23">
        <f>+G65/G120</f>
        <v>4.5916557661909474</v>
      </c>
      <c r="H117" s="23">
        <f>+H65/H120</f>
        <v>5.334663226285282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1.3822268564920868</v>
      </c>
      <c r="F119" s="58">
        <f>+F23/F39</f>
        <v>1.1968100088872184</v>
      </c>
      <c r="G119" s="58">
        <f>+G23/G39</f>
        <v>1.3882452660761837</v>
      </c>
      <c r="H119" s="58">
        <f>+H23/H39</f>
        <v>1.213417682128312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3073326</v>
      </c>
      <c r="F120" s="60">
        <f>+F23-F39</f>
        <v>1774059</v>
      </c>
      <c r="G120" s="60">
        <f>+G23-G39</f>
        <v>3007514</v>
      </c>
      <c r="H120" s="60">
        <f>+H23-H39</f>
        <v>2360591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2012-05-17T08:11:50Z</dcterms:modified>
</cp:coreProperties>
</file>